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899.2020\"/>
    </mc:Choice>
  </mc:AlternateContent>
  <bookViews>
    <workbookView xWindow="0" yWindow="0" windowWidth="15345" windowHeight="5235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2" i="1" l="1"/>
  <c r="F82" i="1" l="1"/>
  <c r="B15" i="1" l="1"/>
  <c r="H82" i="1" l="1"/>
  <c r="D82" i="1" l="1"/>
  <c r="I83" i="1" s="1"/>
  <c r="G83" i="1" l="1"/>
  <c r="E83" i="1"/>
  <c r="D83" i="1" l="1"/>
</calcChain>
</file>

<file path=xl/sharedStrings.xml><?xml version="1.0" encoding="utf-8"?>
<sst xmlns="http://schemas.openxmlformats.org/spreadsheetml/2006/main" count="67" uniqueCount="63">
  <si>
    <t>Item</t>
  </si>
  <si>
    <t>Discriminação dos serviços</t>
  </si>
  <si>
    <t>Valor (R$)</t>
  </si>
  <si>
    <t>1ª</t>
  </si>
  <si>
    <t>2ª</t>
  </si>
  <si>
    <t xml:space="preserve">% </t>
  </si>
  <si>
    <t>Valor</t>
  </si>
  <si>
    <t>I</t>
  </si>
  <si>
    <t>III</t>
  </si>
  <si>
    <t>R$</t>
  </si>
  <si>
    <t>%</t>
  </si>
  <si>
    <t>Observações:</t>
  </si>
  <si>
    <t xml:space="preserve">1 - BDI  = </t>
  </si>
  <si>
    <t>REVESTIMENTOS</t>
  </si>
  <si>
    <t>PROGRAMAÇÃO VISUAL</t>
  </si>
  <si>
    <t>PINTURA</t>
  </si>
  <si>
    <t>TOTAL</t>
  </si>
  <si>
    <t>SERVIÇOS PRELIMINARES</t>
  </si>
  <si>
    <t>PAREDES</t>
  </si>
  <si>
    <t>INSTALAÇÕES TELEFÔNICAS</t>
  </si>
  <si>
    <t>DEMOLIÇÕES/RETIRADAS/DESMONTAGENS</t>
  </si>
  <si>
    <t>SERRALHARIA</t>
  </si>
  <si>
    <t>PISO</t>
  </si>
  <si>
    <t>FORRO</t>
  </si>
  <si>
    <t>ESQUADRIAS</t>
  </si>
  <si>
    <t>MOBILIÁRIO</t>
  </si>
  <si>
    <t>DIVERSOS</t>
  </si>
  <si>
    <t>INST. ELETRICAS</t>
  </si>
  <si>
    <t>MONTAGEM DOS QUADROS DE DISTRIBUIÇÃO E CABOS ELÉTRICOS</t>
  </si>
  <si>
    <t>PONTOS DE ILUMINAÇÃO/TOMADAS e AR CONDICIONADO</t>
  </si>
  <si>
    <t>INSTALAÇÃO DE AUTOMAÇÃO (ELÉTRICAS E SINAL)</t>
  </si>
  <si>
    <t>PROGRAMAÇÃO VISUAL E PÓRTICO</t>
  </si>
  <si>
    <t>INSTALAÇÕES ALARME</t>
  </si>
  <si>
    <t>INSTALAÇÕES CFTV</t>
  </si>
  <si>
    <t xml:space="preserve">  CC (      )    TP (      )    CP(      )   </t>
  </si>
  <si>
    <t xml:space="preserve">BDI </t>
  </si>
  <si>
    <t>Data:</t>
  </si>
  <si>
    <t>PROPONENTE</t>
  </si>
  <si>
    <t>NOME:</t>
  </si>
  <si>
    <t>TELEFONE:</t>
  </si>
  <si>
    <t>EMAIL:</t>
  </si>
  <si>
    <t>CAU/CREA:</t>
  </si>
  <si>
    <t>3ª</t>
  </si>
  <si>
    <t>ELEMENTOS DIVISÓRIOS</t>
  </si>
  <si>
    <r>
      <t>5. CONDIÇÕES DE PAGAMENTO:</t>
    </r>
    <r>
      <rPr>
        <sz val="10"/>
        <rFont val="Calibri"/>
        <family val="2"/>
        <scheme val="minor"/>
      </rPr>
      <t xml:space="preserve"> Conforme serviço medido, após fiscalização e aceite, será efetuado o pagamento à contratada, até o dia 15 do mês subsequente à entrega da nota fiscal/fatura correspondente</t>
    </r>
  </si>
  <si>
    <t>SANITÁRIO ACESSÍVEL</t>
  </si>
  <si>
    <t>SERVIÇOS COMPLEMENTARES ELÉTRICA/AUTOMAÇÃO/TELEFÔNICO</t>
  </si>
  <si>
    <t>SPDA</t>
  </si>
  <si>
    <t>CRONOGRAMA FÍSICO - COMPRA DE MATERIAIS E/OU SERVIÇOS</t>
  </si>
  <si>
    <t>ETAPAS (CENTO E VINTE DIAS)</t>
  </si>
  <si>
    <t>3. PRAZO DE EXECUÇÃO/ENTREGA: 120 dias</t>
  </si>
  <si>
    <t>ENCARGOS SOCIAIS - SINAPI-RS OUT/2018 (%)</t>
  </si>
  <si>
    <t>ESTRUTURA</t>
  </si>
  <si>
    <t>SALA DE AUTOATENDIMENTO</t>
  </si>
  <si>
    <t>REDE HIDROSSANITÁRIA</t>
  </si>
  <si>
    <t>SANITÁRIOS</t>
  </si>
  <si>
    <t>INSTALAÇÕES DE ILUMINAÇÃO</t>
  </si>
  <si>
    <t>PSPCI</t>
  </si>
  <si>
    <t>ALARME DE INCÊNDIO CONVENCIONAL</t>
  </si>
  <si>
    <t>CONTROLE DE PORTAS</t>
  </si>
  <si>
    <t>2. ENDEREÇO DE EXECUÇÃO/ENTREGA: R. Me. Verônica, 113 - Gramado (RS)</t>
  </si>
  <si>
    <t>1. OBJETO: Obras civis, instalações elétricas, lógicas e mecânicas para a AGÊNCIA GRAMADO (RS)</t>
  </si>
  <si>
    <t>4. HORÁRIO PARA EXECUÇÃO/ENTREGA: Confome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</si>
</sst>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6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Protection="1">
      <protection hidden="1"/>
    </xf>
    <xf numFmtId="0" fontId="5" fillId="0" borderId="0" xfId="4" applyFont="1" applyAlignment="1" applyProtection="1">
      <alignment horizontal="center" vertical="center" wrapText="1"/>
      <protection hidden="1"/>
    </xf>
    <xf numFmtId="10" fontId="5" fillId="0" borderId="0" xfId="4" applyNumberFormat="1" applyFont="1" applyAlignment="1" applyProtection="1">
      <alignment horizontal="center" vertical="center" wrapText="1"/>
      <protection hidden="1"/>
    </xf>
    <xf numFmtId="166" fontId="0" fillId="0" borderId="0" xfId="2" applyNumberFormat="1" applyFont="1" applyProtection="1">
      <protection hidden="1"/>
    </xf>
    <xf numFmtId="43" fontId="5" fillId="0" borderId="17" xfId="1" applyFont="1" applyFill="1" applyBorder="1" applyAlignment="1" applyProtection="1">
      <alignment horizontal="right" vertical="center" wrapText="1"/>
      <protection hidden="1"/>
    </xf>
    <xf numFmtId="39" fontId="5" fillId="0" borderId="17" xfId="5" applyNumberFormat="1" applyFont="1" applyBorder="1" applyAlignment="1" applyProtection="1">
      <alignment horizontal="right" vertical="center" wrapText="1"/>
      <protection hidden="1"/>
    </xf>
    <xf numFmtId="39" fontId="5" fillId="2" borderId="17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16" xfId="5" applyNumberFormat="1" applyFont="1" applyBorder="1" applyAlignment="1" applyProtection="1">
      <alignment horizontal="right" vertical="center" wrapText="1"/>
      <protection hidden="1"/>
    </xf>
    <xf numFmtId="39" fontId="5" fillId="2" borderId="16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16" xfId="5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5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43" fontId="5" fillId="2" borderId="17" xfId="1" applyFont="1" applyFill="1" applyBorder="1" applyAlignment="1" applyProtection="1">
      <alignment horizontal="right" vertical="center" wrapText="1"/>
      <protection hidden="1"/>
    </xf>
    <xf numFmtId="39" fontId="5" fillId="0" borderId="17" xfId="5" applyNumberFormat="1" applyFont="1" applyFill="1" applyBorder="1" applyAlignment="1" applyProtection="1">
      <alignment horizontal="right" vertical="center" wrapText="1"/>
      <protection hidden="1"/>
    </xf>
    <xf numFmtId="39" fontId="5" fillId="7" borderId="17" xfId="5" applyNumberFormat="1" applyFont="1" applyFill="1" applyBorder="1" applyAlignment="1" applyProtection="1">
      <alignment horizontal="right" vertical="center" wrapText="1"/>
      <protection hidden="1"/>
    </xf>
    <xf numFmtId="39" fontId="5" fillId="6" borderId="17" xfId="5" applyNumberFormat="1" applyFont="1" applyFill="1" applyBorder="1" applyAlignment="1" applyProtection="1">
      <alignment horizontal="right" vertical="center" wrapText="1"/>
      <protection hidden="1"/>
    </xf>
    <xf numFmtId="43" fontId="5" fillId="7" borderId="17" xfId="1" applyFont="1" applyFill="1" applyBorder="1" applyAlignment="1" applyProtection="1">
      <alignment horizontal="right" vertical="center" wrapText="1"/>
      <protection hidden="1"/>
    </xf>
    <xf numFmtId="39" fontId="5" fillId="7" borderId="16" xfId="5" applyNumberFormat="1" applyFont="1" applyFill="1" applyBorder="1" applyAlignment="1" applyProtection="1">
      <alignment horizontal="right" vertical="center" wrapText="1"/>
      <protection hidden="1"/>
    </xf>
    <xf numFmtId="39" fontId="5" fillId="7" borderId="19" xfId="5" applyNumberFormat="1" applyFont="1" applyFill="1" applyBorder="1" applyAlignment="1" applyProtection="1">
      <alignment horizontal="right" vertical="center" wrapText="1"/>
      <protection hidden="1"/>
    </xf>
    <xf numFmtId="39" fontId="5" fillId="7" borderId="22" xfId="5" applyNumberFormat="1" applyFont="1" applyFill="1" applyBorder="1" applyAlignment="1" applyProtection="1">
      <alignment horizontal="right" vertical="center" wrapText="1"/>
      <protection hidden="1"/>
    </xf>
    <xf numFmtId="0" fontId="3" fillId="8" borderId="2" xfId="4" applyFont="1" applyFill="1" applyBorder="1" applyAlignment="1" applyProtection="1">
      <alignment horizontal="center" vertical="center" wrapText="1"/>
      <protection hidden="1"/>
    </xf>
    <xf numFmtId="39" fontId="3" fillId="8" borderId="1" xfId="5" applyNumberFormat="1" applyFont="1" applyFill="1" applyBorder="1" applyAlignment="1" applyProtection="1">
      <alignment horizontal="right" vertical="center" wrapText="1"/>
      <protection hidden="1"/>
    </xf>
    <xf numFmtId="0" fontId="3" fillId="8" borderId="23" xfId="4" applyFont="1" applyFill="1" applyBorder="1" applyAlignment="1" applyProtection="1">
      <alignment horizontal="center" vertical="center" wrapText="1"/>
      <protection hidden="1"/>
    </xf>
    <xf numFmtId="10" fontId="3" fillId="8" borderId="4" xfId="2" applyNumberFormat="1" applyFont="1" applyFill="1" applyBorder="1" applyAlignment="1" applyProtection="1">
      <alignment horizontal="right" vertical="center" wrapText="1"/>
      <protection hidden="1"/>
    </xf>
    <xf numFmtId="164" fontId="3" fillId="2" borderId="19" xfId="5" applyFont="1" applyFill="1" applyBorder="1" applyAlignment="1" applyProtection="1">
      <alignment horizontal="right" vertical="center" wrapText="1"/>
      <protection hidden="1"/>
    </xf>
    <xf numFmtId="164" fontId="3" fillId="2" borderId="14" xfId="5" applyFont="1" applyFill="1" applyBorder="1" applyAlignment="1" applyProtection="1">
      <alignment horizontal="right" vertical="center" wrapText="1"/>
      <protection hidden="1"/>
    </xf>
    <xf numFmtId="39" fontId="3" fillId="8" borderId="2" xfId="5" applyNumberFormat="1" applyFont="1" applyFill="1" applyBorder="1" applyAlignment="1" applyProtection="1">
      <alignment horizontal="right" vertical="center" wrapText="1"/>
      <protection hidden="1"/>
    </xf>
    <xf numFmtId="10" fontId="3" fillId="8" borderId="25" xfId="2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5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4" fontId="9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164" fontId="5" fillId="0" borderId="0" xfId="5" applyFont="1" applyBorder="1" applyAlignment="1" applyProtection="1">
      <alignment horizontal="right" vertical="center" wrapText="1"/>
      <protection hidden="1"/>
    </xf>
    <xf numFmtId="0" fontId="9" fillId="0" borderId="17" xfId="0" applyFont="1" applyFill="1" applyBorder="1" applyAlignment="1" applyProtection="1">
      <alignment vertical="top" wrapText="1"/>
    </xf>
    <xf numFmtId="4" fontId="10" fillId="0" borderId="17" xfId="0" applyNumberFormat="1" applyFont="1" applyFill="1" applyBorder="1" applyAlignment="1" applyProtection="1">
      <alignment horizontal="right" vertical="top" wrapText="1"/>
    </xf>
    <xf numFmtId="0" fontId="9" fillId="0" borderId="17" xfId="0" applyFont="1" applyFill="1" applyBorder="1" applyAlignment="1" applyProtection="1">
      <alignment horizontal="right" vertical="top" wrapText="1"/>
    </xf>
    <xf numFmtId="4" fontId="9" fillId="0" borderId="17" xfId="0" applyNumberFormat="1" applyFont="1" applyFill="1" applyBorder="1" applyAlignment="1">
      <alignment horizontal="right" vertical="top" wrapText="1"/>
    </xf>
    <xf numFmtId="39" fontId="5" fillId="6" borderId="34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34" xfId="5" applyNumberFormat="1" applyFont="1" applyFill="1" applyBorder="1" applyAlignment="1" applyProtection="1">
      <alignment horizontal="right" vertical="center" wrapText="1"/>
      <protection hidden="1"/>
    </xf>
    <xf numFmtId="39" fontId="5" fillId="7" borderId="34" xfId="5" applyNumberFormat="1" applyFont="1" applyFill="1" applyBorder="1" applyAlignment="1" applyProtection="1">
      <alignment horizontal="right" vertical="center" wrapText="1"/>
      <protection hidden="1"/>
    </xf>
    <xf numFmtId="10" fontId="3" fillId="8" borderId="5" xfId="2" applyNumberFormat="1" applyFont="1" applyFill="1" applyBorder="1" applyAlignment="1" applyProtection="1">
      <alignment horizontal="right" vertical="center" wrapText="1"/>
      <protection hidden="1"/>
    </xf>
    <xf numFmtId="164" fontId="3" fillId="8" borderId="5" xfId="5" applyFont="1" applyFill="1" applyBorder="1" applyAlignment="1" applyProtection="1">
      <alignment horizontal="right" vertical="center" wrapText="1"/>
      <protection hidden="1"/>
    </xf>
    <xf numFmtId="164" fontId="3" fillId="8" borderId="23" xfId="5" applyFont="1" applyFill="1" applyBorder="1" applyAlignment="1" applyProtection="1">
      <alignment horizontal="right" vertical="center" wrapText="1"/>
      <protection hidden="1"/>
    </xf>
    <xf numFmtId="0" fontId="9" fillId="0" borderId="18" xfId="0" applyFont="1" applyFill="1" applyBorder="1" applyAlignment="1" applyProtection="1">
      <alignment vertical="top" wrapText="1"/>
    </xf>
    <xf numFmtId="0" fontId="9" fillId="0" borderId="18" xfId="0" applyFont="1" applyFill="1" applyBorder="1" applyAlignment="1" applyProtection="1">
      <alignment horizontal="right" vertical="top" wrapText="1"/>
    </xf>
    <xf numFmtId="164" fontId="3" fillId="2" borderId="13" xfId="5" applyFont="1" applyFill="1" applyBorder="1" applyAlignment="1" applyProtection="1">
      <alignment horizontal="right" vertical="center" wrapText="1"/>
      <protection hidden="1"/>
    </xf>
    <xf numFmtId="39" fontId="5" fillId="6" borderId="18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18" xfId="5" applyNumberFormat="1" applyFont="1" applyFill="1" applyBorder="1" applyAlignment="1" applyProtection="1">
      <alignment horizontal="right" vertical="center" wrapText="1"/>
      <protection hidden="1"/>
    </xf>
    <xf numFmtId="39" fontId="5" fillId="7" borderId="18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horizontal="right"/>
      <protection hidden="1"/>
    </xf>
    <xf numFmtId="164" fontId="3" fillId="2" borderId="17" xfId="5" applyFont="1" applyFill="1" applyBorder="1" applyAlignment="1" applyProtection="1">
      <alignment horizontal="right" vertical="center" wrapText="1"/>
      <protection hidden="1"/>
    </xf>
    <xf numFmtId="39" fontId="5" fillId="0" borderId="18" xfId="5" applyNumberFormat="1" applyFont="1" applyFill="1" applyBorder="1" applyAlignment="1" applyProtection="1">
      <alignment horizontal="right" vertical="center" wrapText="1"/>
      <protection hidden="1"/>
    </xf>
    <xf numFmtId="164" fontId="3" fillId="0" borderId="19" xfId="5" applyFont="1" applyFill="1" applyBorder="1" applyAlignment="1" applyProtection="1">
      <alignment vertical="center" wrapText="1"/>
      <protection hidden="1"/>
    </xf>
    <xf numFmtId="4" fontId="9" fillId="0" borderId="32" xfId="0" applyNumberFormat="1" applyFont="1" applyFill="1" applyBorder="1" applyAlignment="1" applyProtection="1">
      <alignment vertical="top" wrapText="1"/>
    </xf>
    <xf numFmtId="4" fontId="9" fillId="0" borderId="34" xfId="0" applyNumberFormat="1" applyFont="1" applyFill="1" applyBorder="1" applyAlignment="1" applyProtection="1">
      <alignment vertical="top" wrapText="1"/>
    </xf>
    <xf numFmtId="164" fontId="3" fillId="2" borderId="34" xfId="5" applyFont="1" applyFill="1" applyBorder="1" applyAlignment="1" applyProtection="1">
      <alignment horizontal="right" vertical="center" wrapText="1"/>
      <protection hidden="1"/>
    </xf>
    <xf numFmtId="39" fontId="5" fillId="0" borderId="34" xfId="5" applyNumberFormat="1" applyFont="1" applyFill="1" applyBorder="1" applyAlignment="1" applyProtection="1">
      <alignment horizontal="right" vertical="center" wrapText="1"/>
      <protection hidden="1"/>
    </xf>
    <xf numFmtId="164" fontId="3" fillId="0" borderId="15" xfId="5" applyFont="1" applyFill="1" applyBorder="1" applyAlignment="1" applyProtection="1">
      <alignment vertical="center" wrapText="1"/>
      <protection hidden="1"/>
    </xf>
    <xf numFmtId="4" fontId="9" fillId="0" borderId="19" xfId="0" applyNumberFormat="1" applyFont="1" applyFill="1" applyBorder="1" applyAlignment="1">
      <alignment horizontal="right" vertical="top" wrapText="1"/>
    </xf>
    <xf numFmtId="0" fontId="0" fillId="0" borderId="19" xfId="0" applyBorder="1" applyAlignment="1" applyProtection="1">
      <alignment horizontal="right"/>
      <protection hidden="1"/>
    </xf>
    <xf numFmtId="4" fontId="9" fillId="0" borderId="15" xfId="0" applyNumberFormat="1" applyFont="1" applyFill="1" applyBorder="1" applyAlignment="1" applyProtection="1">
      <alignment vertical="top" wrapText="1"/>
    </xf>
    <xf numFmtId="0" fontId="9" fillId="0" borderId="38" xfId="0" applyFont="1" applyFill="1" applyBorder="1" applyAlignment="1" applyProtection="1">
      <alignment vertical="top" wrapText="1"/>
    </xf>
    <xf numFmtId="164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39" fontId="3" fillId="8" borderId="5" xfId="5" applyNumberFormat="1" applyFont="1" applyFill="1" applyBorder="1" applyAlignment="1" applyProtection="1">
      <alignment horizontal="right" vertical="center" wrapText="1"/>
      <protection hidden="1"/>
    </xf>
    <xf numFmtId="9" fontId="3" fillId="8" borderId="27" xfId="2" applyFont="1" applyFill="1" applyBorder="1" applyAlignment="1" applyProtection="1">
      <alignment horizontal="right" vertical="center" wrapText="1"/>
      <protection hidden="1"/>
    </xf>
    <xf numFmtId="39" fontId="5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0" fontId="9" fillId="0" borderId="18" xfId="0" applyNumberFormat="1" applyFont="1" applyFill="1" applyBorder="1" applyAlignment="1" applyProtection="1">
      <alignment horizontal="center" vertical="center" wrapText="1"/>
    </xf>
    <xf numFmtId="4" fontId="9" fillId="0" borderId="13" xfId="0" applyNumberFormat="1" applyFont="1" applyFill="1" applyBorder="1" applyAlignment="1" applyProtection="1">
      <alignment vertical="center" wrapText="1"/>
    </xf>
    <xf numFmtId="4" fontId="9" fillId="0" borderId="8" xfId="0" applyNumberFormat="1" applyFont="1" applyFill="1" applyBorder="1" applyAlignment="1" applyProtection="1">
      <alignment vertical="center" wrapText="1"/>
    </xf>
    <xf numFmtId="4" fontId="9" fillId="0" borderId="18" xfId="0" applyNumberFormat="1" applyFont="1" applyFill="1" applyBorder="1" applyAlignment="1" applyProtection="1">
      <alignment vertical="top" wrapText="1"/>
    </xf>
    <xf numFmtId="4" fontId="9" fillId="0" borderId="39" xfId="0" applyNumberFormat="1" applyFont="1" applyFill="1" applyBorder="1" applyAlignment="1" applyProtection="1">
      <alignment vertical="top" wrapText="1"/>
    </xf>
    <xf numFmtId="14" fontId="9" fillId="0" borderId="17" xfId="0" applyNumberFormat="1" applyFont="1" applyFill="1" applyBorder="1" applyAlignment="1" applyProtection="1">
      <alignment horizontal="center" vertical="top" wrapText="1"/>
    </xf>
    <xf numFmtId="4" fontId="9" fillId="0" borderId="18" xfId="0" applyNumberFormat="1" applyFont="1" applyFill="1" applyBorder="1" applyAlignment="1" applyProtection="1">
      <alignment vertical="top" wrapText="1"/>
      <protection locked="0"/>
    </xf>
    <xf numFmtId="4" fontId="9" fillId="0" borderId="13" xfId="0" applyNumberFormat="1" applyFont="1" applyFill="1" applyBorder="1" applyAlignment="1" applyProtection="1">
      <alignment vertical="top" wrapText="1"/>
      <protection locked="0"/>
    </xf>
    <xf numFmtId="39" fontId="5" fillId="2" borderId="17" xfId="5" applyNumberFormat="1" applyFont="1" applyFill="1" applyBorder="1" applyAlignment="1" applyProtection="1">
      <alignment horizontal="right" vertical="center" wrapText="1"/>
      <protection locked="0"/>
    </xf>
    <xf numFmtId="39" fontId="5" fillId="2" borderId="18" xfId="5" applyNumberFormat="1" applyFont="1" applyFill="1" applyBorder="1" applyAlignment="1" applyProtection="1">
      <alignment horizontal="right" vertical="center" wrapText="1"/>
      <protection locked="0"/>
    </xf>
    <xf numFmtId="39" fontId="5" fillId="2" borderId="34" xfId="5" applyNumberFormat="1" applyFont="1" applyFill="1" applyBorder="1" applyAlignment="1" applyProtection="1">
      <alignment horizontal="right" vertical="center" wrapText="1"/>
      <protection locked="0"/>
    </xf>
    <xf numFmtId="39" fontId="5" fillId="7" borderId="17" xfId="5" applyNumberFormat="1" applyFont="1" applyFill="1" applyBorder="1" applyAlignment="1" applyProtection="1">
      <alignment horizontal="right" vertical="center" wrapText="1"/>
      <protection locked="0"/>
    </xf>
    <xf numFmtId="4" fontId="9" fillId="0" borderId="18" xfId="0" applyNumberFormat="1" applyFont="1" applyFill="1" applyBorder="1" applyAlignment="1" applyProtection="1">
      <alignment horizontal="center" vertical="top" wrapText="1"/>
    </xf>
    <xf numFmtId="4" fontId="9" fillId="0" borderId="16" xfId="0" applyNumberFormat="1" applyFont="1" applyFill="1" applyBorder="1" applyAlignment="1" applyProtection="1">
      <alignment horizontal="center" vertical="top" wrapText="1"/>
    </xf>
    <xf numFmtId="4" fontId="9" fillId="0" borderId="26" xfId="0" applyNumberFormat="1" applyFont="1" applyFill="1" applyBorder="1" applyAlignment="1" applyProtection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center" vertical="center" wrapText="1"/>
    </xf>
    <xf numFmtId="4" fontId="9" fillId="0" borderId="28" xfId="0" applyNumberFormat="1" applyFont="1" applyFill="1" applyBorder="1" applyAlignment="1" applyProtection="1">
      <alignment horizontal="center" vertical="center" wrapText="1"/>
    </xf>
    <xf numFmtId="4" fontId="9" fillId="0" borderId="9" xfId="0" applyNumberFormat="1" applyFont="1" applyFill="1" applyBorder="1" applyAlignment="1" applyProtection="1">
      <alignment horizontal="center" vertical="center" wrapText="1"/>
    </xf>
    <xf numFmtId="4" fontId="10" fillId="0" borderId="18" xfId="0" applyNumberFormat="1" applyFont="1" applyFill="1" applyBorder="1" applyAlignment="1" applyProtection="1">
      <alignment horizontal="center" vertical="top" wrapText="1"/>
    </xf>
    <xf numFmtId="4" fontId="10" fillId="0" borderId="16" xfId="0" applyNumberFormat="1" applyFont="1" applyFill="1" applyBorder="1" applyAlignment="1" applyProtection="1">
      <alignment horizontal="center" vertical="top" wrapText="1"/>
    </xf>
    <xf numFmtId="39" fontId="5" fillId="2" borderId="19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11" xfId="5" applyNumberFormat="1" applyFont="1" applyFill="1" applyBorder="1" applyAlignment="1" applyProtection="1">
      <alignment horizontal="right" vertical="center" wrapText="1"/>
      <protection hidden="1"/>
    </xf>
    <xf numFmtId="0" fontId="5" fillId="0" borderId="12" xfId="4" applyFont="1" applyFill="1" applyBorder="1" applyAlignment="1" applyProtection="1">
      <alignment horizontal="left" vertical="center" wrapText="1"/>
      <protection hidden="1"/>
    </xf>
    <xf numFmtId="0" fontId="5" fillId="0" borderId="7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horizontal="left" vertical="center" wrapText="1"/>
      <protection hidden="1"/>
    </xf>
    <xf numFmtId="0" fontId="5" fillId="0" borderId="14" xfId="4" applyFont="1" applyFill="1" applyBorder="1" applyAlignment="1" applyProtection="1">
      <alignment horizontal="left" vertical="center" wrapText="1"/>
      <protection hidden="1"/>
    </xf>
    <xf numFmtId="0" fontId="5" fillId="0" borderId="8" xfId="4" applyFont="1" applyFill="1" applyBorder="1" applyAlignment="1" applyProtection="1">
      <alignment horizontal="left" vertical="center" wrapText="1"/>
      <protection hidden="1"/>
    </xf>
    <xf numFmtId="0" fontId="5" fillId="0" borderId="9" xfId="4" applyFont="1" applyFill="1" applyBorder="1" applyAlignment="1" applyProtection="1">
      <alignment horizontal="left" vertical="center" wrapText="1"/>
      <protection hidden="1"/>
    </xf>
    <xf numFmtId="0" fontId="5" fillId="2" borderId="12" xfId="4" applyFont="1" applyFill="1" applyBorder="1" applyAlignment="1" applyProtection="1">
      <alignment horizontal="left" vertical="center" wrapText="1"/>
      <protection hidden="1"/>
    </xf>
    <xf numFmtId="0" fontId="5" fillId="2" borderId="7" xfId="4" applyFont="1" applyFill="1" applyBorder="1" applyAlignment="1" applyProtection="1">
      <alignment horizontal="left" vertical="center" wrapText="1"/>
      <protection hidden="1"/>
    </xf>
    <xf numFmtId="0" fontId="3" fillId="2" borderId="3" xfId="4" applyFont="1" applyFill="1" applyBorder="1" applyAlignment="1" applyProtection="1">
      <alignment horizontal="center" vertical="center" wrapText="1"/>
      <protection hidden="1"/>
    </xf>
    <xf numFmtId="0" fontId="5" fillId="3" borderId="13" xfId="4" applyFont="1" applyFill="1" applyBorder="1" applyAlignment="1" applyProtection="1">
      <alignment horizontal="left" vertical="center" wrapText="1"/>
      <protection hidden="1"/>
    </xf>
    <xf numFmtId="0" fontId="5" fillId="3" borderId="14" xfId="4" applyFont="1" applyFill="1" applyBorder="1" applyAlignment="1" applyProtection="1">
      <alignment horizontal="left" vertical="center" wrapText="1"/>
      <protection hidden="1"/>
    </xf>
    <xf numFmtId="0" fontId="5" fillId="3" borderId="8" xfId="4" applyFont="1" applyFill="1" applyBorder="1" applyAlignment="1" applyProtection="1">
      <alignment horizontal="left" vertical="center" wrapText="1"/>
      <protection hidden="1"/>
    </xf>
    <xf numFmtId="0" fontId="5" fillId="3" borderId="9" xfId="4" applyFont="1" applyFill="1" applyBorder="1" applyAlignment="1" applyProtection="1">
      <alignment horizontal="left" vertical="center" wrapText="1"/>
      <protection hidden="1"/>
    </xf>
    <xf numFmtId="39" fontId="5" fillId="2" borderId="13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8" xfId="5" applyNumberFormat="1" applyFont="1" applyFill="1" applyBorder="1" applyAlignment="1" applyProtection="1">
      <alignment horizontal="right" vertical="center" wrapText="1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39" fontId="5" fillId="0" borderId="19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11" xfId="5" applyNumberFormat="1" applyFont="1" applyFill="1" applyBorder="1" applyAlignment="1" applyProtection="1">
      <alignment horizontal="right" vertical="center" wrapText="1"/>
      <protection hidden="1"/>
    </xf>
    <xf numFmtId="0" fontId="9" fillId="0" borderId="44" xfId="0" applyFont="1" applyFill="1" applyBorder="1" applyAlignment="1" applyProtection="1">
      <alignment horizontal="left" vertical="top" wrapText="1"/>
    </xf>
    <xf numFmtId="0" fontId="9" fillId="0" borderId="38" xfId="0" applyFont="1" applyFill="1" applyBorder="1" applyAlignment="1" applyProtection="1">
      <alignment horizontal="left" vertical="top" wrapText="1"/>
    </xf>
    <xf numFmtId="0" fontId="9" fillId="0" borderId="44" xfId="0" applyFont="1" applyFill="1" applyBorder="1" applyAlignment="1" applyProtection="1">
      <alignment horizontal="left" vertical="center" wrapText="1"/>
    </xf>
    <xf numFmtId="0" fontId="9" fillId="0" borderId="38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3" fillId="2" borderId="24" xfId="4" applyFont="1" applyFill="1" applyBorder="1" applyAlignment="1" applyProtection="1">
      <alignment horizontal="center" vertical="center" wrapText="1"/>
      <protection hidden="1"/>
    </xf>
    <xf numFmtId="0" fontId="3" fillId="2" borderId="20" xfId="4" applyFont="1" applyFill="1" applyBorder="1" applyAlignment="1" applyProtection="1">
      <alignment horizontal="center" vertical="center" wrapText="1"/>
      <protection hidden="1"/>
    </xf>
    <xf numFmtId="0" fontId="3" fillId="2" borderId="10" xfId="4" applyFont="1" applyFill="1" applyBorder="1" applyAlignment="1" applyProtection="1">
      <alignment horizontal="center" vertical="center" wrapText="1"/>
      <protection hidden="1"/>
    </xf>
    <xf numFmtId="0" fontId="3" fillId="2" borderId="7" xfId="4" applyFont="1" applyFill="1" applyBorder="1" applyAlignment="1" applyProtection="1">
      <alignment horizontal="center" vertical="center" wrapText="1"/>
      <protection hidden="1"/>
    </xf>
    <xf numFmtId="164" fontId="3" fillId="2" borderId="21" xfId="5" applyFont="1" applyFill="1" applyBorder="1" applyAlignment="1" applyProtection="1">
      <alignment horizontal="right" vertical="center" wrapText="1"/>
      <protection hidden="1"/>
    </xf>
    <xf numFmtId="164" fontId="3" fillId="5" borderId="13" xfId="5" applyFont="1" applyFill="1" applyBorder="1" applyAlignment="1" applyProtection="1">
      <alignment horizontal="center" vertical="center" wrapText="1"/>
      <protection hidden="1"/>
    </xf>
    <xf numFmtId="164" fontId="3" fillId="5" borderId="26" xfId="5" applyFont="1" applyFill="1" applyBorder="1" applyAlignment="1" applyProtection="1">
      <alignment horizontal="center" vertical="center" wrapText="1"/>
      <protection hidden="1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9" fillId="0" borderId="37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9" fillId="0" borderId="19" xfId="0" applyFont="1" applyFill="1" applyBorder="1" applyAlignment="1" applyProtection="1">
      <alignment horizontal="left" vertical="top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43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horizontal="left" vertical="center" wrapText="1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0" fontId="3" fillId="8" borderId="6" xfId="4" applyFont="1" applyFill="1" applyBorder="1" applyAlignment="1" applyProtection="1">
      <alignment horizontal="center" vertical="center" wrapText="1"/>
      <protection hidden="1"/>
    </xf>
    <xf numFmtId="0" fontId="3" fillId="4" borderId="12" xfId="4" applyFont="1" applyFill="1" applyBorder="1" applyAlignment="1" applyProtection="1">
      <alignment horizontal="left" vertical="center" wrapText="1"/>
      <protection hidden="1"/>
    </xf>
    <xf numFmtId="0" fontId="3" fillId="4" borderId="7" xfId="4" applyFont="1" applyFill="1" applyBorder="1" applyAlignment="1" applyProtection="1">
      <alignment horizontal="left" vertical="center" wrapText="1"/>
      <protection hidden="1"/>
    </xf>
    <xf numFmtId="0" fontId="3" fillId="0" borderId="3" xfId="4" applyFont="1" applyFill="1" applyBorder="1" applyAlignment="1" applyProtection="1">
      <alignment horizontal="center" vertical="center" wrapText="1"/>
      <protection hidden="1"/>
    </xf>
    <xf numFmtId="0" fontId="3" fillId="0" borderId="0" xfId="4" applyFont="1" applyFill="1" applyBorder="1" applyAlignment="1" applyProtection="1">
      <alignment horizontal="center" vertical="center" wrapText="1"/>
      <protection hidden="1"/>
    </xf>
    <xf numFmtId="10" fontId="9" fillId="0" borderId="19" xfId="0" applyNumberFormat="1" applyFont="1" applyFill="1" applyBorder="1" applyAlignment="1" applyProtection="1">
      <alignment horizontal="center" vertical="center" wrapText="1"/>
    </xf>
    <xf numFmtId="10" fontId="9" fillId="0" borderId="11" xfId="0" applyNumberFormat="1" applyFont="1" applyFill="1" applyBorder="1" applyAlignment="1" applyProtection="1">
      <alignment horizontal="center" vertical="center" wrapText="1"/>
    </xf>
    <xf numFmtId="4" fontId="9" fillId="0" borderId="39" xfId="0" applyNumberFormat="1" applyFont="1" applyFill="1" applyBorder="1" applyAlignment="1" applyProtection="1">
      <alignment horizontal="center" vertical="top" wrapText="1"/>
    </xf>
    <xf numFmtId="4" fontId="9" fillId="0" borderId="40" xfId="0" applyNumberFormat="1" applyFont="1" applyFill="1" applyBorder="1" applyAlignment="1" applyProtection="1">
      <alignment horizontal="center" vertical="top" wrapText="1"/>
    </xf>
    <xf numFmtId="4" fontId="9" fillId="0" borderId="45" xfId="0" applyNumberFormat="1" applyFont="1" applyFill="1" applyBorder="1" applyAlignment="1" applyProtection="1">
      <alignment horizontal="center" vertical="top" wrapText="1"/>
    </xf>
    <xf numFmtId="164" fontId="3" fillId="5" borderId="17" xfId="5" applyFont="1" applyFill="1" applyBorder="1" applyAlignment="1" applyProtection="1">
      <alignment horizontal="center" vertical="center" wrapText="1"/>
      <protection hidden="1"/>
    </xf>
    <xf numFmtId="164" fontId="3" fillId="5" borderId="34" xfId="5" applyFont="1" applyFill="1" applyBorder="1" applyAlignment="1" applyProtection="1">
      <alignment horizontal="center" vertical="center" wrapText="1"/>
      <protection hidden="1"/>
    </xf>
    <xf numFmtId="0" fontId="3" fillId="4" borderId="13" xfId="4" applyFont="1" applyFill="1" applyBorder="1" applyAlignment="1" applyProtection="1">
      <alignment horizontal="left" vertical="center" wrapText="1"/>
      <protection hidden="1"/>
    </xf>
    <xf numFmtId="0" fontId="3" fillId="4" borderId="26" xfId="4" applyFont="1" applyFill="1" applyBorder="1" applyAlignment="1" applyProtection="1">
      <alignment horizontal="left" vertical="center" wrapText="1"/>
      <protection hidden="1"/>
    </xf>
    <xf numFmtId="0" fontId="3" fillId="4" borderId="36" xfId="4" applyFont="1" applyFill="1" applyBorder="1" applyAlignment="1" applyProtection="1">
      <alignment horizontal="left" vertical="center" wrapText="1"/>
      <protection hidden="1"/>
    </xf>
    <xf numFmtId="0" fontId="3" fillId="4" borderId="8" xfId="4" applyFont="1" applyFill="1" applyBorder="1" applyAlignment="1" applyProtection="1">
      <alignment horizontal="left" vertical="center" wrapText="1"/>
      <protection hidden="1"/>
    </xf>
    <xf numFmtId="0" fontId="3" fillId="4" borderId="28" xfId="4" applyFont="1" applyFill="1" applyBorder="1" applyAlignment="1" applyProtection="1">
      <alignment horizontal="left" vertical="center" wrapText="1"/>
      <protection hidden="1"/>
    </xf>
    <xf numFmtId="0" fontId="3" fillId="4" borderId="35" xfId="4" applyFont="1" applyFill="1" applyBorder="1" applyAlignment="1" applyProtection="1">
      <alignment horizontal="left" vertical="center" wrapText="1"/>
      <protection hidden="1"/>
    </xf>
    <xf numFmtId="164" fontId="3" fillId="5" borderId="39" xfId="5" applyFont="1" applyFill="1" applyBorder="1" applyAlignment="1" applyProtection="1">
      <alignment horizontal="center" vertical="center" wrapText="1"/>
      <protection hidden="1"/>
    </xf>
    <xf numFmtId="164" fontId="3" fillId="5" borderId="40" xfId="5" applyFont="1" applyFill="1" applyBorder="1" applyAlignment="1" applyProtection="1">
      <alignment horizontal="center" vertical="center" wrapText="1"/>
      <protection hidden="1"/>
    </xf>
    <xf numFmtId="164" fontId="3" fillId="5" borderId="41" xfId="5" applyFont="1" applyFill="1" applyBorder="1" applyAlignment="1" applyProtection="1">
      <alignment horizontal="center" vertical="center" wrapText="1"/>
      <protection hidden="1"/>
    </xf>
    <xf numFmtId="164" fontId="3" fillId="5" borderId="18" xfId="5" applyFont="1" applyFill="1" applyBorder="1" applyAlignment="1" applyProtection="1">
      <alignment horizontal="center" vertical="center" wrapText="1"/>
      <protection hidden="1"/>
    </xf>
    <xf numFmtId="164" fontId="3" fillId="5" borderId="38" xfId="5" applyFont="1" applyFill="1" applyBorder="1" applyAlignment="1" applyProtection="1">
      <alignment horizontal="center" vertical="center" wrapText="1"/>
      <protection hidden="1"/>
    </xf>
  </cellXfs>
  <cellStyles count="163"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Normal" xfId="0" builtinId="0"/>
    <cellStyle name="Normal 2 2" xfId="6"/>
    <cellStyle name="Normal 5 2" xfId="3"/>
    <cellStyle name="Normal_PREÇOS_ECT Taquara int A" xfId="4"/>
    <cellStyle name="Porcentagem" xfId="2" builtinId="5"/>
    <cellStyle name="Separador de milhares_PREÇOS_ECT Taquara int A" xf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genharia\Desenhos\AG&#202;NCIAS\Humait&#225;\POSTOS\PA%20Sede%20Nova\Projeto%20entrega%20final%20aprovada\05%20-%20ESPECIFICA&#199;&#195;O%20E%20OR&#199;AMENTO\A-%20Planilhas%20PA%20SEDE%20NOVA\Or&#231;amento_Banrisul%20Sede%20Nova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RONOGRAMA"/>
      <sheetName val="PA SEDE NOVA RS"/>
      <sheetName val="BDI Analítico"/>
    </sheetNames>
    <sheetDataSet>
      <sheetData sheetId="0">
        <row r="10">
          <cell r="C10" t="str">
            <v xml:space="preserve"> OBRAS CIVIS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showRuler="0" view="pageLayout" zoomScale="90" zoomScaleNormal="100" zoomScalePageLayoutView="90" workbookViewId="0">
      <selection activeCell="A9" sqref="A9:H9"/>
    </sheetView>
  </sheetViews>
  <sheetFormatPr defaultColWidth="3" defaultRowHeight="15" x14ac:dyDescent="0.25"/>
  <cols>
    <col min="1" max="1" width="12.140625" style="1" customWidth="1"/>
    <col min="2" max="2" width="9.85546875" style="1" customWidth="1"/>
    <col min="3" max="3" width="57.42578125" style="1" customWidth="1"/>
    <col min="4" max="4" width="14.7109375" style="72" customWidth="1"/>
    <col min="5" max="8" width="14.7109375" style="12" customWidth="1"/>
    <col min="9" max="10" width="14.7109375" style="31" customWidth="1"/>
    <col min="11" max="12" width="9.140625" style="33" customWidth="1"/>
    <col min="13" max="16384" width="3" style="1"/>
  </cols>
  <sheetData>
    <row r="1" spans="1:11" ht="12.75" customHeight="1" x14ac:dyDescent="0.25">
      <c r="A1" s="120" t="s">
        <v>48</v>
      </c>
      <c r="B1" s="121"/>
      <c r="C1" s="121"/>
      <c r="D1" s="121"/>
      <c r="E1" s="121"/>
      <c r="F1" s="77"/>
      <c r="G1" s="153" t="s">
        <v>34</v>
      </c>
      <c r="H1" s="154"/>
      <c r="I1" s="155"/>
      <c r="J1" s="56"/>
      <c r="K1" s="32"/>
    </row>
    <row r="2" spans="1:11" ht="8.25" customHeight="1" x14ac:dyDescent="0.25">
      <c r="A2" s="122"/>
      <c r="B2" s="123"/>
      <c r="C2" s="123"/>
      <c r="D2" s="123"/>
      <c r="E2" s="123"/>
      <c r="F2" s="36"/>
      <c r="G2" s="36"/>
      <c r="H2" s="46"/>
      <c r="I2" s="52"/>
      <c r="J2" s="57"/>
      <c r="K2" s="32"/>
    </row>
    <row r="3" spans="1:11" ht="30" customHeight="1" x14ac:dyDescent="0.25">
      <c r="A3" s="115" t="s">
        <v>61</v>
      </c>
      <c r="B3" s="116"/>
      <c r="C3" s="116"/>
      <c r="D3" s="116"/>
      <c r="E3" s="116"/>
      <c r="F3" s="64"/>
      <c r="G3" s="64"/>
      <c r="H3" s="47"/>
      <c r="I3" s="52"/>
      <c r="J3" s="57"/>
      <c r="K3" s="32"/>
    </row>
    <row r="4" spans="1:11" ht="15" customHeight="1" x14ac:dyDescent="0.25">
      <c r="A4" s="117" t="s">
        <v>60</v>
      </c>
      <c r="B4" s="118"/>
      <c r="C4" s="118"/>
      <c r="D4" s="118"/>
      <c r="E4" s="119"/>
      <c r="F4" s="76"/>
      <c r="G4" s="85" t="s">
        <v>35</v>
      </c>
      <c r="H4" s="86"/>
      <c r="I4" s="73">
        <v>0.25</v>
      </c>
      <c r="J4" s="57"/>
      <c r="K4" s="32"/>
    </row>
    <row r="5" spans="1:11" ht="15" customHeight="1" x14ac:dyDescent="0.25">
      <c r="A5" s="124" t="s">
        <v>50</v>
      </c>
      <c r="B5" s="125"/>
      <c r="C5" s="125"/>
      <c r="D5" s="125"/>
      <c r="E5" s="125"/>
      <c r="F5" s="74"/>
      <c r="G5" s="87" t="s">
        <v>51</v>
      </c>
      <c r="H5" s="88"/>
      <c r="I5" s="151">
        <v>1.1266</v>
      </c>
      <c r="J5" s="57"/>
      <c r="K5" s="32"/>
    </row>
    <row r="6" spans="1:11" ht="24.75" customHeight="1" x14ac:dyDescent="0.25">
      <c r="A6" s="124" t="s">
        <v>62</v>
      </c>
      <c r="B6" s="125"/>
      <c r="C6" s="125"/>
      <c r="D6" s="125"/>
      <c r="E6" s="125"/>
      <c r="F6" s="75"/>
      <c r="G6" s="89"/>
      <c r="H6" s="90"/>
      <c r="I6" s="152"/>
      <c r="J6" s="57"/>
      <c r="K6" s="32"/>
    </row>
    <row r="7" spans="1:11" ht="15" customHeight="1" x14ac:dyDescent="0.25">
      <c r="A7" s="138" t="s">
        <v>44</v>
      </c>
      <c r="B7" s="139"/>
      <c r="C7" s="139"/>
      <c r="D7" s="139"/>
      <c r="E7" s="140"/>
      <c r="F7" s="37"/>
      <c r="G7" s="91" t="s">
        <v>36</v>
      </c>
      <c r="H7" s="92"/>
      <c r="I7" s="78">
        <v>43718</v>
      </c>
      <c r="J7" s="57"/>
      <c r="K7" s="32"/>
    </row>
    <row r="8" spans="1:11" x14ac:dyDescent="0.25">
      <c r="A8" s="141"/>
      <c r="B8" s="142"/>
      <c r="C8" s="142"/>
      <c r="D8" s="142"/>
      <c r="E8" s="143"/>
      <c r="F8" s="38"/>
      <c r="G8" s="38"/>
      <c r="H8" s="47"/>
      <c r="I8" s="52"/>
      <c r="J8" s="57"/>
      <c r="K8" s="32"/>
    </row>
    <row r="9" spans="1:11" ht="12.75" customHeight="1" x14ac:dyDescent="0.25">
      <c r="A9" s="110" t="s">
        <v>37</v>
      </c>
      <c r="B9" s="111"/>
      <c r="C9" s="111"/>
      <c r="D9" s="111"/>
      <c r="E9" s="111"/>
      <c r="F9" s="111"/>
      <c r="G9" s="111"/>
      <c r="H9" s="112"/>
      <c r="I9" s="52"/>
      <c r="J9" s="57"/>
      <c r="K9" s="32"/>
    </row>
    <row r="10" spans="1:11" ht="12.75" customHeight="1" x14ac:dyDescent="0.25">
      <c r="A10" s="133" t="s">
        <v>38</v>
      </c>
      <c r="B10" s="134"/>
      <c r="C10" s="134"/>
      <c r="D10" s="134"/>
      <c r="E10" s="134"/>
      <c r="F10" s="134"/>
      <c r="G10" s="39" t="s">
        <v>39</v>
      </c>
      <c r="H10" s="79"/>
      <c r="I10" s="52"/>
      <c r="J10" s="57"/>
      <c r="K10" s="32"/>
    </row>
    <row r="11" spans="1:11" ht="12.75" customHeight="1" x14ac:dyDescent="0.25">
      <c r="A11" s="135" t="s">
        <v>40</v>
      </c>
      <c r="B11" s="136"/>
      <c r="C11" s="136"/>
      <c r="D11" s="136"/>
      <c r="E11" s="137"/>
      <c r="F11" s="137"/>
      <c r="G11" s="61" t="s">
        <v>41</v>
      </c>
      <c r="H11" s="80"/>
      <c r="I11" s="62"/>
      <c r="J11" s="63"/>
      <c r="K11" s="32"/>
    </row>
    <row r="12" spans="1:11" ht="14.1" customHeight="1" x14ac:dyDescent="0.25">
      <c r="A12" s="103" t="s">
        <v>0</v>
      </c>
      <c r="B12" s="126" t="s">
        <v>1</v>
      </c>
      <c r="C12" s="127"/>
      <c r="D12" s="130" t="s">
        <v>2</v>
      </c>
      <c r="E12" s="164" t="s">
        <v>49</v>
      </c>
      <c r="F12" s="165"/>
      <c r="G12" s="165"/>
      <c r="H12" s="165"/>
      <c r="I12" s="165"/>
      <c r="J12" s="166"/>
      <c r="K12" s="32"/>
    </row>
    <row r="13" spans="1:11" x14ac:dyDescent="0.25">
      <c r="A13" s="103"/>
      <c r="B13" s="126"/>
      <c r="C13" s="127"/>
      <c r="D13" s="130"/>
      <c r="E13" s="131" t="s">
        <v>3</v>
      </c>
      <c r="F13" s="132"/>
      <c r="G13" s="167" t="s">
        <v>4</v>
      </c>
      <c r="H13" s="168"/>
      <c r="I13" s="156" t="s">
        <v>42</v>
      </c>
      <c r="J13" s="157"/>
      <c r="K13" s="32"/>
    </row>
    <row r="14" spans="1:11" x14ac:dyDescent="0.25">
      <c r="A14" s="103"/>
      <c r="B14" s="128"/>
      <c r="C14" s="129"/>
      <c r="D14" s="130"/>
      <c r="E14" s="25" t="s">
        <v>5</v>
      </c>
      <c r="F14" s="26" t="s">
        <v>6</v>
      </c>
      <c r="G14" s="25" t="s">
        <v>5</v>
      </c>
      <c r="H14" s="48" t="s">
        <v>6</v>
      </c>
      <c r="I14" s="53" t="s">
        <v>5</v>
      </c>
      <c r="J14" s="58" t="s">
        <v>6</v>
      </c>
      <c r="K14" s="32"/>
    </row>
    <row r="15" spans="1:11" ht="15" customHeight="1" x14ac:dyDescent="0.25">
      <c r="A15" s="147" t="s">
        <v>7</v>
      </c>
      <c r="B15" s="158" t="str">
        <f>[1]RESUMO!C10</f>
        <v xml:space="preserve"> OBRAS CIVIS</v>
      </c>
      <c r="C15" s="159"/>
      <c r="D15" s="159"/>
      <c r="E15" s="159"/>
      <c r="F15" s="159"/>
      <c r="G15" s="159"/>
      <c r="H15" s="159"/>
      <c r="I15" s="159"/>
      <c r="J15" s="160"/>
      <c r="K15" s="32"/>
    </row>
    <row r="16" spans="1:11" x14ac:dyDescent="0.25">
      <c r="A16" s="148"/>
      <c r="B16" s="161"/>
      <c r="C16" s="162"/>
      <c r="D16" s="162"/>
      <c r="E16" s="162"/>
      <c r="F16" s="162"/>
      <c r="G16" s="162"/>
      <c r="H16" s="162"/>
      <c r="I16" s="162"/>
      <c r="J16" s="163"/>
      <c r="K16" s="32"/>
    </row>
    <row r="17" spans="1:11" x14ac:dyDescent="0.25">
      <c r="A17" s="101">
        <v>1</v>
      </c>
      <c r="B17" s="104" t="s">
        <v>17</v>
      </c>
      <c r="C17" s="105"/>
      <c r="D17" s="93"/>
      <c r="E17" s="16"/>
      <c r="F17" s="16"/>
      <c r="G17" s="16"/>
      <c r="H17" s="49"/>
      <c r="I17" s="16"/>
      <c r="J17" s="40"/>
      <c r="K17" s="30"/>
    </row>
    <row r="18" spans="1:11" x14ac:dyDescent="0.25">
      <c r="A18" s="102">
        <v>2</v>
      </c>
      <c r="B18" s="106"/>
      <c r="C18" s="107"/>
      <c r="D18" s="94"/>
      <c r="E18" s="5">
        <v>33</v>
      </c>
      <c r="F18" s="81"/>
      <c r="G18" s="7">
        <v>33</v>
      </c>
      <c r="H18" s="82"/>
      <c r="I18" s="7">
        <v>34</v>
      </c>
      <c r="J18" s="83"/>
      <c r="K18" s="30"/>
    </row>
    <row r="19" spans="1:11" x14ac:dyDescent="0.25">
      <c r="A19" s="101">
        <v>2</v>
      </c>
      <c r="B19" s="104" t="s">
        <v>20</v>
      </c>
      <c r="C19" s="105"/>
      <c r="D19" s="108"/>
      <c r="E19" s="15"/>
      <c r="F19" s="15"/>
      <c r="G19" s="16"/>
      <c r="H19" s="49"/>
      <c r="I19" s="16"/>
      <c r="J19" s="40"/>
      <c r="K19" s="30"/>
    </row>
    <row r="20" spans="1:11" x14ac:dyDescent="0.25">
      <c r="A20" s="102">
        <v>4</v>
      </c>
      <c r="B20" s="106"/>
      <c r="C20" s="107"/>
      <c r="D20" s="109"/>
      <c r="E20" s="7">
        <v>33</v>
      </c>
      <c r="F20" s="81"/>
      <c r="G20" s="5">
        <v>33</v>
      </c>
      <c r="H20" s="82"/>
      <c r="I20" s="5">
        <v>34</v>
      </c>
      <c r="J20" s="83"/>
      <c r="K20" s="30"/>
    </row>
    <row r="21" spans="1:11" x14ac:dyDescent="0.25">
      <c r="A21" s="101">
        <v>3</v>
      </c>
      <c r="B21" s="104" t="s">
        <v>52</v>
      </c>
      <c r="C21" s="105"/>
      <c r="D21" s="93"/>
      <c r="E21" s="7"/>
      <c r="F21" s="7"/>
      <c r="G21" s="17"/>
      <c r="H21" s="51"/>
      <c r="I21" s="17"/>
      <c r="J21" s="42"/>
      <c r="K21" s="30"/>
    </row>
    <row r="22" spans="1:11" x14ac:dyDescent="0.25">
      <c r="A22" s="102"/>
      <c r="B22" s="106"/>
      <c r="C22" s="107"/>
      <c r="D22" s="94"/>
      <c r="E22" s="7"/>
      <c r="F22" s="7"/>
      <c r="G22" s="5">
        <v>60</v>
      </c>
      <c r="H22" s="82"/>
      <c r="I22" s="5">
        <v>40</v>
      </c>
      <c r="J22" s="83"/>
      <c r="K22" s="30"/>
    </row>
    <row r="23" spans="1:11" x14ac:dyDescent="0.25">
      <c r="A23" s="101">
        <v>4</v>
      </c>
      <c r="B23" s="104" t="s">
        <v>21</v>
      </c>
      <c r="C23" s="105"/>
      <c r="D23" s="93"/>
      <c r="E23" s="18"/>
      <c r="F23" s="15"/>
      <c r="G23" s="5"/>
      <c r="H23" s="54"/>
      <c r="I23" s="17"/>
      <c r="J23" s="42"/>
      <c r="K23" s="30"/>
    </row>
    <row r="24" spans="1:11" x14ac:dyDescent="0.25">
      <c r="A24" s="102"/>
      <c r="B24" s="106"/>
      <c r="C24" s="107"/>
      <c r="D24" s="94"/>
      <c r="E24" s="9">
        <v>50</v>
      </c>
      <c r="F24" s="81"/>
      <c r="G24" s="5"/>
      <c r="H24" s="50"/>
      <c r="I24" s="5">
        <v>50</v>
      </c>
      <c r="J24" s="83"/>
      <c r="K24" s="30"/>
    </row>
    <row r="25" spans="1:11" x14ac:dyDescent="0.25">
      <c r="A25" s="101">
        <v>5</v>
      </c>
      <c r="B25" s="104" t="s">
        <v>18</v>
      </c>
      <c r="C25" s="105"/>
      <c r="D25" s="93"/>
      <c r="E25" s="15"/>
      <c r="F25" s="15"/>
      <c r="G25" s="17"/>
      <c r="H25" s="51"/>
      <c r="I25" s="17"/>
      <c r="J25" s="42"/>
      <c r="K25" s="30"/>
    </row>
    <row r="26" spans="1:11" x14ac:dyDescent="0.25">
      <c r="A26" s="102"/>
      <c r="B26" s="106"/>
      <c r="C26" s="107"/>
      <c r="D26" s="94"/>
      <c r="E26" s="7">
        <v>33</v>
      </c>
      <c r="F26" s="81"/>
      <c r="G26" s="5">
        <v>33</v>
      </c>
      <c r="H26" s="82"/>
      <c r="I26" s="5">
        <v>34</v>
      </c>
      <c r="J26" s="83"/>
      <c r="K26" s="30"/>
    </row>
    <row r="27" spans="1:11" x14ac:dyDescent="0.25">
      <c r="A27" s="101">
        <v>6</v>
      </c>
      <c r="B27" s="104" t="s">
        <v>13</v>
      </c>
      <c r="C27" s="105"/>
      <c r="D27" s="93"/>
      <c r="E27" s="15"/>
      <c r="F27" s="15"/>
      <c r="G27" s="16"/>
      <c r="H27" s="49"/>
      <c r="I27" s="16"/>
      <c r="J27" s="40"/>
      <c r="K27" s="30"/>
    </row>
    <row r="28" spans="1:11" x14ac:dyDescent="0.25">
      <c r="A28" s="102">
        <v>5</v>
      </c>
      <c r="B28" s="106"/>
      <c r="C28" s="107"/>
      <c r="D28" s="94"/>
      <c r="E28" s="7">
        <v>33</v>
      </c>
      <c r="F28" s="81"/>
      <c r="G28" s="5">
        <v>33</v>
      </c>
      <c r="H28" s="82"/>
      <c r="I28" s="5">
        <v>34</v>
      </c>
      <c r="J28" s="83"/>
      <c r="K28" s="30"/>
    </row>
    <row r="29" spans="1:11" x14ac:dyDescent="0.25">
      <c r="A29" s="101">
        <v>7</v>
      </c>
      <c r="B29" s="104" t="s">
        <v>22</v>
      </c>
      <c r="C29" s="105"/>
      <c r="D29" s="93"/>
      <c r="E29" s="15"/>
      <c r="F29" s="15"/>
      <c r="G29" s="16"/>
      <c r="H29" s="49"/>
      <c r="I29" s="16"/>
      <c r="J29" s="40"/>
      <c r="K29" s="30"/>
    </row>
    <row r="30" spans="1:11" x14ac:dyDescent="0.25">
      <c r="A30" s="102">
        <v>3</v>
      </c>
      <c r="B30" s="106"/>
      <c r="C30" s="107"/>
      <c r="D30" s="94"/>
      <c r="E30" s="7">
        <v>33</v>
      </c>
      <c r="F30" s="81"/>
      <c r="G30" s="5">
        <v>33</v>
      </c>
      <c r="H30" s="82"/>
      <c r="I30" s="5">
        <v>34</v>
      </c>
      <c r="J30" s="83"/>
      <c r="K30" s="30"/>
    </row>
    <row r="31" spans="1:11" x14ac:dyDescent="0.25">
      <c r="A31" s="101">
        <v>8</v>
      </c>
      <c r="B31" s="104" t="s">
        <v>23</v>
      </c>
      <c r="C31" s="105"/>
      <c r="D31" s="93"/>
      <c r="E31" s="15"/>
      <c r="F31" s="15"/>
      <c r="G31" s="16"/>
      <c r="H31" s="49"/>
      <c r="I31" s="14"/>
      <c r="J31" s="59"/>
      <c r="K31" s="30"/>
    </row>
    <row r="32" spans="1:11" x14ac:dyDescent="0.25">
      <c r="A32" s="102">
        <v>3</v>
      </c>
      <c r="B32" s="106"/>
      <c r="C32" s="107"/>
      <c r="D32" s="94"/>
      <c r="E32" s="9">
        <v>50</v>
      </c>
      <c r="F32" s="81"/>
      <c r="G32" s="5">
        <v>50</v>
      </c>
      <c r="H32" s="82"/>
      <c r="I32" s="5"/>
      <c r="J32" s="59"/>
      <c r="K32" s="30"/>
    </row>
    <row r="33" spans="1:11" x14ac:dyDescent="0.25">
      <c r="A33" s="101">
        <v>9</v>
      </c>
      <c r="B33" s="104" t="s">
        <v>15</v>
      </c>
      <c r="C33" s="105"/>
      <c r="D33" s="93"/>
      <c r="E33" s="18"/>
      <c r="F33" s="84"/>
      <c r="G33" s="17"/>
      <c r="H33" s="51"/>
      <c r="I33" s="17"/>
      <c r="J33" s="42"/>
      <c r="K33" s="30"/>
    </row>
    <row r="34" spans="1:11" x14ac:dyDescent="0.25">
      <c r="A34" s="102"/>
      <c r="B34" s="106"/>
      <c r="C34" s="107"/>
      <c r="D34" s="94"/>
      <c r="E34" s="10">
        <v>33</v>
      </c>
      <c r="F34" s="81"/>
      <c r="G34" s="5">
        <v>33</v>
      </c>
      <c r="H34" s="82"/>
      <c r="I34" s="5">
        <v>34</v>
      </c>
      <c r="J34" s="83"/>
      <c r="K34" s="30"/>
    </row>
    <row r="35" spans="1:11" x14ac:dyDescent="0.25">
      <c r="A35" s="101">
        <v>10</v>
      </c>
      <c r="B35" s="104" t="s">
        <v>43</v>
      </c>
      <c r="C35" s="105"/>
      <c r="D35" s="93"/>
      <c r="E35" s="15"/>
      <c r="F35" s="15"/>
      <c r="G35" s="16"/>
      <c r="H35" s="49"/>
      <c r="I35" s="14"/>
      <c r="J35" s="59"/>
      <c r="K35" s="30"/>
    </row>
    <row r="36" spans="1:11" x14ac:dyDescent="0.25">
      <c r="A36" s="102">
        <v>3</v>
      </c>
      <c r="B36" s="106"/>
      <c r="C36" s="107"/>
      <c r="D36" s="94"/>
      <c r="E36" s="9">
        <v>50</v>
      </c>
      <c r="F36" s="81"/>
      <c r="G36" s="5">
        <v>50</v>
      </c>
      <c r="H36" s="82"/>
      <c r="I36" s="5"/>
      <c r="J36" s="59"/>
      <c r="K36" s="30"/>
    </row>
    <row r="37" spans="1:11" x14ac:dyDescent="0.25">
      <c r="A37" s="95">
        <v>11</v>
      </c>
      <c r="B37" s="97" t="s">
        <v>24</v>
      </c>
      <c r="C37" s="98"/>
      <c r="D37" s="93"/>
      <c r="E37" s="16"/>
      <c r="F37" s="16"/>
      <c r="G37" s="16"/>
      <c r="H37" s="49"/>
      <c r="I37" s="16"/>
      <c r="J37" s="40"/>
      <c r="K37" s="30"/>
    </row>
    <row r="38" spans="1:11" ht="18" customHeight="1" x14ac:dyDescent="0.25">
      <c r="A38" s="96">
        <v>6</v>
      </c>
      <c r="B38" s="99"/>
      <c r="C38" s="100"/>
      <c r="D38" s="94"/>
      <c r="E38" s="5">
        <v>33</v>
      </c>
      <c r="F38" s="81"/>
      <c r="G38" s="7">
        <v>33</v>
      </c>
      <c r="H38" s="82"/>
      <c r="I38" s="7">
        <v>34</v>
      </c>
      <c r="J38" s="83"/>
      <c r="K38" s="30"/>
    </row>
    <row r="39" spans="1:11" x14ac:dyDescent="0.25">
      <c r="A39" s="95">
        <v>12</v>
      </c>
      <c r="B39" s="97" t="s">
        <v>14</v>
      </c>
      <c r="C39" s="98"/>
      <c r="D39" s="93"/>
      <c r="E39" s="14"/>
      <c r="F39" s="14"/>
      <c r="G39" s="14"/>
      <c r="H39" s="54"/>
      <c r="I39" s="16"/>
      <c r="J39" s="40"/>
      <c r="K39" s="30"/>
    </row>
    <row r="40" spans="1:11" x14ac:dyDescent="0.25">
      <c r="A40" s="96">
        <v>6</v>
      </c>
      <c r="B40" s="99"/>
      <c r="C40" s="100"/>
      <c r="D40" s="94"/>
      <c r="E40" s="10"/>
      <c r="F40" s="14"/>
      <c r="G40" s="5"/>
      <c r="H40" s="54"/>
      <c r="I40" s="13">
        <v>100</v>
      </c>
      <c r="J40" s="83"/>
      <c r="K40" s="30"/>
    </row>
    <row r="41" spans="1:11" x14ac:dyDescent="0.25">
      <c r="A41" s="101">
        <v>13</v>
      </c>
      <c r="B41" s="97" t="s">
        <v>53</v>
      </c>
      <c r="C41" s="98"/>
      <c r="D41" s="93"/>
      <c r="E41" s="8"/>
      <c r="F41" s="7"/>
      <c r="G41" s="15"/>
      <c r="H41" s="51"/>
      <c r="I41" s="15"/>
      <c r="J41" s="42"/>
      <c r="K41" s="30"/>
    </row>
    <row r="42" spans="1:11" x14ac:dyDescent="0.25">
      <c r="A42" s="102">
        <v>9</v>
      </c>
      <c r="B42" s="99"/>
      <c r="C42" s="100"/>
      <c r="D42" s="94"/>
      <c r="E42" s="8"/>
      <c r="F42" s="7"/>
      <c r="G42" s="6">
        <v>60</v>
      </c>
      <c r="H42" s="82"/>
      <c r="I42" s="6">
        <v>40</v>
      </c>
      <c r="J42" s="83"/>
      <c r="K42" s="30"/>
    </row>
    <row r="43" spans="1:11" x14ac:dyDescent="0.25">
      <c r="A43" s="101">
        <v>14</v>
      </c>
      <c r="B43" s="97" t="s">
        <v>25</v>
      </c>
      <c r="C43" s="98"/>
      <c r="D43" s="93"/>
      <c r="E43" s="18"/>
      <c r="F43" s="18"/>
      <c r="G43" s="15"/>
      <c r="H43" s="51"/>
      <c r="I43" s="15"/>
      <c r="J43" s="42"/>
      <c r="K43" s="30"/>
    </row>
    <row r="44" spans="1:11" x14ac:dyDescent="0.25">
      <c r="A44" s="102"/>
      <c r="B44" s="99"/>
      <c r="C44" s="100"/>
      <c r="D44" s="94"/>
      <c r="E44" s="10">
        <v>33</v>
      </c>
      <c r="F44" s="81"/>
      <c r="G44" s="5">
        <v>33</v>
      </c>
      <c r="H44" s="82"/>
      <c r="I44" s="5">
        <v>34</v>
      </c>
      <c r="J44" s="83"/>
      <c r="K44" s="30"/>
    </row>
    <row r="45" spans="1:11" x14ac:dyDescent="0.25">
      <c r="A45" s="101">
        <v>15</v>
      </c>
      <c r="B45" s="97" t="s">
        <v>54</v>
      </c>
      <c r="C45" s="98"/>
      <c r="D45" s="93"/>
      <c r="E45" s="18"/>
      <c r="F45" s="18"/>
      <c r="G45" s="15"/>
      <c r="H45" s="51"/>
      <c r="I45" s="15"/>
      <c r="J45" s="42"/>
      <c r="K45" s="30"/>
    </row>
    <row r="46" spans="1:11" x14ac:dyDescent="0.25">
      <c r="A46" s="102"/>
      <c r="B46" s="99"/>
      <c r="C46" s="100"/>
      <c r="D46" s="94"/>
      <c r="E46" s="10">
        <v>40</v>
      </c>
      <c r="F46" s="81"/>
      <c r="G46" s="5">
        <v>40</v>
      </c>
      <c r="H46" s="82"/>
      <c r="I46" s="5">
        <v>20</v>
      </c>
      <c r="J46" s="83"/>
      <c r="K46" s="30"/>
    </row>
    <row r="47" spans="1:11" x14ac:dyDescent="0.25">
      <c r="A47" s="101">
        <v>16</v>
      </c>
      <c r="B47" s="97" t="s">
        <v>45</v>
      </c>
      <c r="C47" s="98"/>
      <c r="D47" s="93"/>
      <c r="E47" s="10"/>
      <c r="F47" s="10"/>
      <c r="G47" s="15"/>
      <c r="H47" s="51"/>
      <c r="I47" s="5"/>
      <c r="J47" s="59"/>
      <c r="K47" s="30"/>
    </row>
    <row r="48" spans="1:11" x14ac:dyDescent="0.25">
      <c r="A48" s="102"/>
      <c r="B48" s="99"/>
      <c r="C48" s="100"/>
      <c r="D48" s="94"/>
      <c r="E48" s="10"/>
      <c r="F48" s="14"/>
      <c r="G48" s="5">
        <v>100</v>
      </c>
      <c r="H48" s="82"/>
      <c r="I48" s="5"/>
      <c r="J48" s="41"/>
      <c r="K48" s="30"/>
    </row>
    <row r="49" spans="1:12" x14ac:dyDescent="0.25">
      <c r="A49" s="101">
        <v>17</v>
      </c>
      <c r="B49" s="97" t="s">
        <v>55</v>
      </c>
      <c r="C49" s="98"/>
      <c r="D49" s="93"/>
      <c r="E49" s="18"/>
      <c r="F49" s="18"/>
      <c r="G49" s="15"/>
      <c r="H49" s="51"/>
      <c r="I49" s="15"/>
      <c r="J49" s="42"/>
      <c r="K49" s="30"/>
    </row>
    <row r="50" spans="1:12" x14ac:dyDescent="0.25">
      <c r="A50" s="102"/>
      <c r="B50" s="99"/>
      <c r="C50" s="100"/>
      <c r="D50" s="94"/>
      <c r="E50" s="10">
        <v>33</v>
      </c>
      <c r="F50" s="81"/>
      <c r="G50" s="5">
        <v>33</v>
      </c>
      <c r="H50" s="82"/>
      <c r="I50" s="5">
        <v>34</v>
      </c>
      <c r="J50" s="83"/>
      <c r="K50" s="30"/>
    </row>
    <row r="51" spans="1:12" x14ac:dyDescent="0.25">
      <c r="A51" s="101">
        <v>18</v>
      </c>
      <c r="B51" s="97" t="s">
        <v>26</v>
      </c>
      <c r="C51" s="98"/>
      <c r="D51" s="93"/>
      <c r="E51" s="18"/>
      <c r="F51" s="18"/>
      <c r="G51" s="15"/>
      <c r="H51" s="51"/>
      <c r="I51" s="15"/>
      <c r="J51" s="42"/>
      <c r="K51" s="30"/>
    </row>
    <row r="52" spans="1:12" x14ac:dyDescent="0.25">
      <c r="A52" s="102"/>
      <c r="B52" s="99"/>
      <c r="C52" s="100"/>
      <c r="D52" s="94"/>
      <c r="E52" s="10">
        <v>33</v>
      </c>
      <c r="F52" s="81"/>
      <c r="G52" s="5">
        <v>33</v>
      </c>
      <c r="H52" s="82"/>
      <c r="I52" s="5">
        <v>34</v>
      </c>
      <c r="J52" s="83"/>
      <c r="K52" s="30"/>
    </row>
    <row r="53" spans="1:12" ht="15" customHeight="1" x14ac:dyDescent="0.25">
      <c r="A53" s="147" t="s">
        <v>8</v>
      </c>
      <c r="B53" s="158" t="s">
        <v>27</v>
      </c>
      <c r="C53" s="159"/>
      <c r="D53" s="159"/>
      <c r="E53" s="159"/>
      <c r="F53" s="159"/>
      <c r="G53" s="159"/>
      <c r="H53" s="159"/>
      <c r="I53" s="159"/>
      <c r="J53" s="160"/>
      <c r="K53" s="30"/>
      <c r="L53" s="34"/>
    </row>
    <row r="54" spans="1:12" x14ac:dyDescent="0.25">
      <c r="A54" s="148"/>
      <c r="B54" s="161"/>
      <c r="C54" s="162"/>
      <c r="D54" s="162"/>
      <c r="E54" s="162"/>
      <c r="F54" s="162"/>
      <c r="G54" s="162"/>
      <c r="H54" s="162"/>
      <c r="I54" s="162"/>
      <c r="J54" s="163"/>
      <c r="K54" s="30"/>
    </row>
    <row r="55" spans="1:12" x14ac:dyDescent="0.25">
      <c r="A55" s="95">
        <v>1</v>
      </c>
      <c r="B55" s="97" t="s">
        <v>28</v>
      </c>
      <c r="C55" s="98"/>
      <c r="D55" s="113"/>
      <c r="E55" s="20"/>
      <c r="F55" s="15"/>
      <c r="G55" s="19"/>
      <c r="H55" s="51"/>
      <c r="I55" s="15"/>
      <c r="J55" s="42"/>
      <c r="K55" s="30"/>
    </row>
    <row r="56" spans="1:12" x14ac:dyDescent="0.25">
      <c r="A56" s="96"/>
      <c r="B56" s="99"/>
      <c r="C56" s="100"/>
      <c r="D56" s="114"/>
      <c r="E56" s="14">
        <v>33</v>
      </c>
      <c r="F56" s="81"/>
      <c r="G56" s="14">
        <v>33</v>
      </c>
      <c r="H56" s="82"/>
      <c r="I56" s="14">
        <v>34</v>
      </c>
      <c r="J56" s="83"/>
      <c r="K56" s="30"/>
    </row>
    <row r="57" spans="1:12" ht="14.1" customHeight="1" x14ac:dyDescent="0.25">
      <c r="A57" s="101">
        <v>2</v>
      </c>
      <c r="B57" s="104" t="s">
        <v>29</v>
      </c>
      <c r="C57" s="105"/>
      <c r="D57" s="93"/>
      <c r="E57" s="15"/>
      <c r="F57" s="15"/>
      <c r="G57" s="15"/>
      <c r="H57" s="51"/>
      <c r="I57" s="15"/>
      <c r="J57" s="42"/>
      <c r="K57" s="30"/>
    </row>
    <row r="58" spans="1:12" x14ac:dyDescent="0.25">
      <c r="A58" s="102"/>
      <c r="B58" s="106"/>
      <c r="C58" s="107"/>
      <c r="D58" s="94"/>
      <c r="E58" s="14">
        <v>33</v>
      </c>
      <c r="F58" s="81"/>
      <c r="G58" s="14">
        <v>33</v>
      </c>
      <c r="H58" s="82"/>
      <c r="I58" s="14">
        <v>34</v>
      </c>
      <c r="J58" s="83"/>
      <c r="K58" s="30"/>
    </row>
    <row r="59" spans="1:12" x14ac:dyDescent="0.25">
      <c r="A59" s="101">
        <v>3</v>
      </c>
      <c r="B59" s="104" t="s">
        <v>56</v>
      </c>
      <c r="C59" s="105"/>
      <c r="D59" s="93"/>
      <c r="E59" s="15"/>
      <c r="F59" s="15"/>
      <c r="G59" s="15"/>
      <c r="H59" s="51"/>
      <c r="I59" s="15"/>
      <c r="J59" s="42"/>
      <c r="K59" s="30"/>
    </row>
    <row r="60" spans="1:12" x14ac:dyDescent="0.25">
      <c r="A60" s="102"/>
      <c r="B60" s="106"/>
      <c r="C60" s="107"/>
      <c r="D60" s="94"/>
      <c r="E60" s="14">
        <v>33</v>
      </c>
      <c r="F60" s="81"/>
      <c r="G60" s="14">
        <v>33</v>
      </c>
      <c r="H60" s="82"/>
      <c r="I60" s="14">
        <v>34</v>
      </c>
      <c r="J60" s="83"/>
      <c r="K60" s="30"/>
    </row>
    <row r="61" spans="1:12" x14ac:dyDescent="0.25">
      <c r="A61" s="101">
        <v>4</v>
      </c>
      <c r="B61" s="104" t="s">
        <v>30</v>
      </c>
      <c r="C61" s="105"/>
      <c r="D61" s="93"/>
      <c r="E61" s="15"/>
      <c r="F61" s="15"/>
      <c r="G61" s="15"/>
      <c r="H61" s="51"/>
      <c r="I61" s="15"/>
      <c r="J61" s="42"/>
      <c r="K61" s="30"/>
    </row>
    <row r="62" spans="1:12" x14ac:dyDescent="0.25">
      <c r="A62" s="102"/>
      <c r="B62" s="106"/>
      <c r="C62" s="107"/>
      <c r="D62" s="94"/>
      <c r="E62" s="14">
        <v>33</v>
      </c>
      <c r="F62" s="81"/>
      <c r="G62" s="14">
        <v>33</v>
      </c>
      <c r="H62" s="82"/>
      <c r="I62" s="14">
        <v>34</v>
      </c>
      <c r="J62" s="83"/>
      <c r="K62" s="30"/>
    </row>
    <row r="63" spans="1:12" x14ac:dyDescent="0.25">
      <c r="A63" s="101">
        <v>5</v>
      </c>
      <c r="B63" s="104" t="s">
        <v>19</v>
      </c>
      <c r="C63" s="105"/>
      <c r="D63" s="93"/>
      <c r="E63" s="15"/>
      <c r="F63" s="15"/>
      <c r="G63" s="15"/>
      <c r="H63" s="51"/>
      <c r="I63" s="15"/>
      <c r="J63" s="42"/>
      <c r="K63" s="30"/>
    </row>
    <row r="64" spans="1:12" x14ac:dyDescent="0.25">
      <c r="A64" s="102"/>
      <c r="B64" s="106"/>
      <c r="C64" s="107"/>
      <c r="D64" s="94"/>
      <c r="E64" s="14">
        <v>33</v>
      </c>
      <c r="F64" s="81"/>
      <c r="G64" s="14">
        <v>33</v>
      </c>
      <c r="H64" s="82"/>
      <c r="I64" s="14">
        <v>34</v>
      </c>
      <c r="J64" s="83"/>
      <c r="K64" s="30"/>
    </row>
    <row r="65" spans="1:12" x14ac:dyDescent="0.25">
      <c r="A65" s="101">
        <v>6</v>
      </c>
      <c r="B65" s="97" t="s">
        <v>31</v>
      </c>
      <c r="C65" s="98"/>
      <c r="D65" s="93"/>
      <c r="E65" s="15"/>
      <c r="F65" s="15"/>
      <c r="G65" s="15"/>
      <c r="H65" s="51"/>
      <c r="I65" s="15"/>
      <c r="J65" s="42"/>
      <c r="K65" s="30"/>
    </row>
    <row r="66" spans="1:12" x14ac:dyDescent="0.25">
      <c r="A66" s="102"/>
      <c r="B66" s="99"/>
      <c r="C66" s="100"/>
      <c r="D66" s="94"/>
      <c r="E66" s="14">
        <v>33</v>
      </c>
      <c r="F66" s="81"/>
      <c r="G66" s="14">
        <v>33</v>
      </c>
      <c r="H66" s="82"/>
      <c r="I66" s="14">
        <v>34</v>
      </c>
      <c r="J66" s="83"/>
      <c r="K66" s="30"/>
    </row>
    <row r="67" spans="1:12" x14ac:dyDescent="0.25">
      <c r="A67" s="101">
        <v>7</v>
      </c>
      <c r="B67" s="104" t="s">
        <v>32</v>
      </c>
      <c r="C67" s="105"/>
      <c r="D67" s="93"/>
      <c r="E67" s="15"/>
      <c r="F67" s="15"/>
      <c r="G67" s="15"/>
      <c r="H67" s="51"/>
      <c r="I67" s="15"/>
      <c r="J67" s="42"/>
      <c r="K67" s="30"/>
    </row>
    <row r="68" spans="1:12" x14ac:dyDescent="0.25">
      <c r="A68" s="102"/>
      <c r="B68" s="106"/>
      <c r="C68" s="107"/>
      <c r="D68" s="94"/>
      <c r="E68" s="14">
        <v>33</v>
      </c>
      <c r="F68" s="81"/>
      <c r="G68" s="14">
        <v>33</v>
      </c>
      <c r="H68" s="82"/>
      <c r="I68" s="14">
        <v>34</v>
      </c>
      <c r="J68" s="83"/>
      <c r="K68" s="30"/>
    </row>
    <row r="69" spans="1:12" x14ac:dyDescent="0.25">
      <c r="A69" s="95">
        <v>8</v>
      </c>
      <c r="B69" s="97" t="s">
        <v>33</v>
      </c>
      <c r="C69" s="98"/>
      <c r="D69" s="113"/>
      <c r="E69" s="15"/>
      <c r="F69" s="15"/>
      <c r="G69" s="15"/>
      <c r="H69" s="51"/>
      <c r="I69" s="15"/>
      <c r="J69" s="42"/>
      <c r="K69" s="30"/>
    </row>
    <row r="70" spans="1:12" x14ac:dyDescent="0.25">
      <c r="A70" s="96"/>
      <c r="B70" s="99"/>
      <c r="C70" s="100"/>
      <c r="D70" s="114"/>
      <c r="E70" s="14">
        <v>33</v>
      </c>
      <c r="F70" s="81"/>
      <c r="G70" s="14">
        <v>33</v>
      </c>
      <c r="H70" s="82"/>
      <c r="I70" s="14">
        <v>34</v>
      </c>
      <c r="J70" s="83"/>
      <c r="K70" s="30"/>
    </row>
    <row r="71" spans="1:12" x14ac:dyDescent="0.25">
      <c r="A71" s="95">
        <v>9</v>
      </c>
      <c r="B71" s="97" t="s">
        <v>57</v>
      </c>
      <c r="C71" s="98"/>
      <c r="D71" s="113"/>
      <c r="E71" s="15"/>
      <c r="F71" s="15"/>
      <c r="G71" s="15"/>
      <c r="H71" s="51"/>
      <c r="I71" s="15"/>
      <c r="J71" s="42"/>
      <c r="K71" s="30"/>
    </row>
    <row r="72" spans="1:12" x14ac:dyDescent="0.25">
      <c r="A72" s="96"/>
      <c r="B72" s="99"/>
      <c r="C72" s="100"/>
      <c r="D72" s="114"/>
      <c r="E72" s="14">
        <v>33</v>
      </c>
      <c r="F72" s="81"/>
      <c r="G72" s="14">
        <v>33</v>
      </c>
      <c r="H72" s="82"/>
      <c r="I72" s="14">
        <v>34</v>
      </c>
      <c r="J72" s="83"/>
      <c r="K72" s="30"/>
    </row>
    <row r="73" spans="1:12" x14ac:dyDescent="0.25">
      <c r="A73" s="95">
        <v>10</v>
      </c>
      <c r="B73" s="97" t="s">
        <v>58</v>
      </c>
      <c r="C73" s="98"/>
      <c r="D73" s="113"/>
      <c r="E73" s="15"/>
      <c r="F73" s="15"/>
      <c r="G73" s="15"/>
      <c r="H73" s="51"/>
      <c r="I73" s="15"/>
      <c r="J73" s="42"/>
      <c r="K73" s="30"/>
    </row>
    <row r="74" spans="1:12" x14ac:dyDescent="0.25">
      <c r="A74" s="96"/>
      <c r="B74" s="99"/>
      <c r="C74" s="100"/>
      <c r="D74" s="114"/>
      <c r="E74" s="14">
        <v>33</v>
      </c>
      <c r="F74" s="81"/>
      <c r="G74" s="14">
        <v>33</v>
      </c>
      <c r="H74" s="82"/>
      <c r="I74" s="14">
        <v>34</v>
      </c>
      <c r="J74" s="83"/>
      <c r="K74" s="30"/>
    </row>
    <row r="75" spans="1:12" x14ac:dyDescent="0.25">
      <c r="A75" s="95">
        <v>11</v>
      </c>
      <c r="B75" s="97" t="s">
        <v>47</v>
      </c>
      <c r="C75" s="98"/>
      <c r="D75" s="113"/>
      <c r="E75" s="15"/>
      <c r="F75" s="15"/>
      <c r="G75" s="15"/>
      <c r="H75" s="51"/>
      <c r="I75" s="15"/>
      <c r="J75" s="42"/>
      <c r="K75" s="30"/>
      <c r="L75" s="34"/>
    </row>
    <row r="76" spans="1:12" x14ac:dyDescent="0.25">
      <c r="A76" s="96"/>
      <c r="B76" s="99"/>
      <c r="C76" s="100"/>
      <c r="D76" s="114"/>
      <c r="E76" s="14">
        <v>33</v>
      </c>
      <c r="F76" s="81"/>
      <c r="G76" s="14">
        <v>33</v>
      </c>
      <c r="H76" s="82"/>
      <c r="I76" s="14">
        <v>34</v>
      </c>
      <c r="J76" s="83"/>
      <c r="K76" s="30"/>
    </row>
    <row r="77" spans="1:12" x14ac:dyDescent="0.25">
      <c r="A77" s="95">
        <v>12</v>
      </c>
      <c r="B77" s="97" t="s">
        <v>59</v>
      </c>
      <c r="C77" s="98"/>
      <c r="D77" s="113"/>
      <c r="E77" s="15"/>
      <c r="F77" s="15"/>
      <c r="G77" s="15"/>
      <c r="H77" s="51"/>
      <c r="I77" s="15"/>
      <c r="J77" s="42"/>
      <c r="K77" s="30"/>
    </row>
    <row r="78" spans="1:12" x14ac:dyDescent="0.25">
      <c r="A78" s="96"/>
      <c r="B78" s="99"/>
      <c r="C78" s="100"/>
      <c r="D78" s="114"/>
      <c r="E78" s="14">
        <v>33</v>
      </c>
      <c r="F78" s="81"/>
      <c r="G78" s="14">
        <v>33</v>
      </c>
      <c r="H78" s="82"/>
      <c r="I78" s="14">
        <v>34</v>
      </c>
      <c r="J78" s="83"/>
      <c r="K78" s="30"/>
    </row>
    <row r="79" spans="1:12" x14ac:dyDescent="0.25">
      <c r="A79" s="95">
        <v>13</v>
      </c>
      <c r="B79" s="97" t="s">
        <v>46</v>
      </c>
      <c r="C79" s="98"/>
      <c r="D79" s="113"/>
      <c r="E79" s="15"/>
      <c r="F79" s="15"/>
      <c r="G79" s="15"/>
      <c r="H79" s="51"/>
      <c r="I79" s="15"/>
      <c r="J79" s="42"/>
      <c r="K79" s="30"/>
    </row>
    <row r="80" spans="1:12" x14ac:dyDescent="0.25">
      <c r="A80" s="96"/>
      <c r="B80" s="99"/>
      <c r="C80" s="100"/>
      <c r="D80" s="114"/>
      <c r="E80" s="14">
        <v>33</v>
      </c>
      <c r="F80" s="81"/>
      <c r="G80" s="14">
        <v>33</v>
      </c>
      <c r="H80" s="82"/>
      <c r="I80" s="14">
        <v>34</v>
      </c>
      <c r="J80" s="83"/>
      <c r="K80" s="30"/>
    </row>
    <row r="81" spans="1:12" x14ac:dyDescent="0.25">
      <c r="A81" s="149"/>
      <c r="B81" s="150"/>
      <c r="C81" s="150"/>
      <c r="D81" s="150"/>
      <c r="E81" s="150"/>
      <c r="F81" s="150"/>
      <c r="G81" s="150"/>
      <c r="H81" s="150"/>
      <c r="I81" s="55"/>
      <c r="J81" s="60"/>
      <c r="K81" s="30"/>
      <c r="L81" s="34"/>
    </row>
    <row r="82" spans="1:12" x14ac:dyDescent="0.25">
      <c r="A82" s="145" t="s">
        <v>16</v>
      </c>
      <c r="B82" s="21"/>
      <c r="C82" s="44" t="s">
        <v>9</v>
      </c>
      <c r="D82" s="68">
        <f>IF(SUM(F82,H82,J82)=SUM(D17:D80),SUM(F82,H82,J82))</f>
        <v>0</v>
      </c>
      <c r="E82" s="22"/>
      <c r="F82" s="27">
        <f>SUM(F17:F81)</f>
        <v>0</v>
      </c>
      <c r="G82" s="22"/>
      <c r="H82" s="27">
        <f>SUM(H17:H81)</f>
        <v>0</v>
      </c>
      <c r="I82" s="22"/>
      <c r="J82" s="27">
        <f>SUM(J17:J81)</f>
        <v>0</v>
      </c>
      <c r="K82" s="30"/>
      <c r="L82" s="34"/>
    </row>
    <row r="83" spans="1:12" x14ac:dyDescent="0.25">
      <c r="A83" s="146"/>
      <c r="B83" s="23"/>
      <c r="C83" s="45" t="s">
        <v>10</v>
      </c>
      <c r="D83" s="69" t="e">
        <f>SUM(E83:J83)</f>
        <v>#DIV/0!</v>
      </c>
      <c r="E83" s="24" t="e">
        <f>F82/$D$82</f>
        <v>#DIV/0!</v>
      </c>
      <c r="F83" s="28"/>
      <c r="G83" s="24" t="e">
        <f>H82/$D$82</f>
        <v>#DIV/0!</v>
      </c>
      <c r="H83" s="43"/>
      <c r="I83" s="24" t="e">
        <f>J82/$D$82</f>
        <v>#DIV/0!</v>
      </c>
      <c r="J83" s="43"/>
      <c r="K83" s="30"/>
      <c r="L83" s="34"/>
    </row>
    <row r="84" spans="1:12" x14ac:dyDescent="0.25">
      <c r="A84" s="2"/>
      <c r="C84" s="2"/>
      <c r="D84" s="11"/>
      <c r="E84" s="11"/>
      <c r="F84" s="11"/>
      <c r="G84" s="11"/>
      <c r="H84" s="11"/>
      <c r="I84" s="29"/>
      <c r="J84" s="29"/>
      <c r="K84" s="30"/>
    </row>
    <row r="85" spans="1:12" ht="30" customHeight="1" x14ac:dyDescent="0.25">
      <c r="A85" s="144" t="s">
        <v>11</v>
      </c>
      <c r="B85" s="144"/>
      <c r="C85" s="2"/>
      <c r="D85" s="11"/>
      <c r="E85" s="11"/>
      <c r="F85" s="11"/>
      <c r="G85" s="11"/>
      <c r="H85" s="11"/>
      <c r="I85" s="29"/>
      <c r="J85" s="29"/>
      <c r="K85" s="30"/>
    </row>
    <row r="86" spans="1:12" x14ac:dyDescent="0.25">
      <c r="A86" s="2" t="s">
        <v>12</v>
      </c>
      <c r="B86" s="4">
        <v>0.25</v>
      </c>
      <c r="C86" s="3"/>
      <c r="D86" s="70"/>
      <c r="E86" s="11"/>
      <c r="F86" s="11"/>
      <c r="G86" s="11"/>
      <c r="H86" s="11"/>
      <c r="I86" s="35"/>
      <c r="J86" s="35"/>
    </row>
    <row r="87" spans="1:12" x14ac:dyDescent="0.25">
      <c r="A87" s="2"/>
      <c r="D87" s="70"/>
    </row>
    <row r="88" spans="1:12" x14ac:dyDescent="0.25">
      <c r="D88" s="71"/>
      <c r="G88" s="66"/>
    </row>
    <row r="89" spans="1:12" x14ac:dyDescent="0.25">
      <c r="E89" s="65"/>
      <c r="G89" s="67"/>
    </row>
  </sheetData>
  <sheetProtection password="E932" sheet="1" objects="1" scenarios="1"/>
  <mergeCells count="121">
    <mergeCell ref="I5:I6"/>
    <mergeCell ref="G1:I1"/>
    <mergeCell ref="I13:J13"/>
    <mergeCell ref="B53:J54"/>
    <mergeCell ref="B15:J16"/>
    <mergeCell ref="E12:J12"/>
    <mergeCell ref="A33:A34"/>
    <mergeCell ref="B33:C34"/>
    <mergeCell ref="A43:A44"/>
    <mergeCell ref="B43:C44"/>
    <mergeCell ref="D43:D44"/>
    <mergeCell ref="D33:D34"/>
    <mergeCell ref="G13:H13"/>
    <mergeCell ref="A31:A32"/>
    <mergeCell ref="B31:C32"/>
    <mergeCell ref="D31:D32"/>
    <mergeCell ref="A29:A30"/>
    <mergeCell ref="B29:C30"/>
    <mergeCell ref="A35:A36"/>
    <mergeCell ref="A15:A16"/>
    <mergeCell ref="A17:A18"/>
    <mergeCell ref="B45:C46"/>
    <mergeCell ref="A51:A52"/>
    <mergeCell ref="B51:C52"/>
    <mergeCell ref="D51:D52"/>
    <mergeCell ref="A73:A74"/>
    <mergeCell ref="B73:C74"/>
    <mergeCell ref="D73:D74"/>
    <mergeCell ref="A45:A46"/>
    <mergeCell ref="B49:C50"/>
    <mergeCell ref="A79:A80"/>
    <mergeCell ref="A85:B85"/>
    <mergeCell ref="A82:A83"/>
    <mergeCell ref="A71:A72"/>
    <mergeCell ref="B71:C72"/>
    <mergeCell ref="D71:D72"/>
    <mergeCell ref="A75:A76"/>
    <mergeCell ref="B75:C76"/>
    <mergeCell ref="D75:D76"/>
    <mergeCell ref="A53:A54"/>
    <mergeCell ref="B61:C62"/>
    <mergeCell ref="D61:D62"/>
    <mergeCell ref="B59:C60"/>
    <mergeCell ref="D59:D60"/>
    <mergeCell ref="A61:A62"/>
    <mergeCell ref="A63:A64"/>
    <mergeCell ref="A81:H81"/>
    <mergeCell ref="B79:C80"/>
    <mergeCell ref="D79:D80"/>
    <mergeCell ref="A3:E3"/>
    <mergeCell ref="A4:E4"/>
    <mergeCell ref="A1:E2"/>
    <mergeCell ref="A5:E5"/>
    <mergeCell ref="A6:E6"/>
    <mergeCell ref="A77:A78"/>
    <mergeCell ref="B77:C78"/>
    <mergeCell ref="D77:D78"/>
    <mergeCell ref="B12:C14"/>
    <mergeCell ref="D12:D14"/>
    <mergeCell ref="E13:F13"/>
    <mergeCell ref="D27:D28"/>
    <mergeCell ref="A39:A40"/>
    <mergeCell ref="B39:C40"/>
    <mergeCell ref="D17:D18"/>
    <mergeCell ref="A27:A28"/>
    <mergeCell ref="B27:C28"/>
    <mergeCell ref="B57:C58"/>
    <mergeCell ref="D57:D58"/>
    <mergeCell ref="A10:F10"/>
    <mergeCell ref="A11:F11"/>
    <mergeCell ref="B41:C42"/>
    <mergeCell ref="D41:D42"/>
    <mergeCell ref="A7:E8"/>
    <mergeCell ref="A9:H9"/>
    <mergeCell ref="D69:D70"/>
    <mergeCell ref="A65:A66"/>
    <mergeCell ref="B65:C66"/>
    <mergeCell ref="D65:D66"/>
    <mergeCell ref="A67:A68"/>
    <mergeCell ref="B67:C68"/>
    <mergeCell ref="D67:D68"/>
    <mergeCell ref="A59:A60"/>
    <mergeCell ref="A47:A48"/>
    <mergeCell ref="B47:C48"/>
    <mergeCell ref="D47:D48"/>
    <mergeCell ref="A69:A70"/>
    <mergeCell ref="B69:C70"/>
    <mergeCell ref="D55:D56"/>
    <mergeCell ref="A49:A50"/>
    <mergeCell ref="B63:C64"/>
    <mergeCell ref="D63:D64"/>
    <mergeCell ref="A55:A56"/>
    <mergeCell ref="B55:C56"/>
    <mergeCell ref="A57:A58"/>
    <mergeCell ref="D45:D46"/>
    <mergeCell ref="D25:D26"/>
    <mergeCell ref="D49:D50"/>
    <mergeCell ref="G4:H4"/>
    <mergeCell ref="G5:H6"/>
    <mergeCell ref="G7:H7"/>
    <mergeCell ref="D39:D40"/>
    <mergeCell ref="A37:A38"/>
    <mergeCell ref="B37:C38"/>
    <mergeCell ref="D37:D38"/>
    <mergeCell ref="A41:A42"/>
    <mergeCell ref="A12:A14"/>
    <mergeCell ref="B17:C18"/>
    <mergeCell ref="B35:C36"/>
    <mergeCell ref="D35:D36"/>
    <mergeCell ref="D29:D30"/>
    <mergeCell ref="A19:A20"/>
    <mergeCell ref="B19:C20"/>
    <mergeCell ref="D19:D20"/>
    <mergeCell ref="B21:C22"/>
    <mergeCell ref="B23:C24"/>
    <mergeCell ref="B25:C26"/>
    <mergeCell ref="A21:A22"/>
    <mergeCell ref="A23:A24"/>
    <mergeCell ref="A25:A26"/>
    <mergeCell ref="D21:D22"/>
    <mergeCell ref="D23:D24"/>
  </mergeCells>
  <phoneticPr fontId="8" type="noConversion"/>
  <pageMargins left="0.7" right="0.7" top="0.75" bottom="0.75" header="0.3" footer="0.3"/>
  <pageSetup paperSize="9" scale="72" fitToHeight="2" orientation="landscape" horizontalDpi="4294967292" verticalDpi="4294967292" r:id="rId1"/>
  <headerFooter>
    <oddHeader>&amp;R&amp;9FOLHA&amp;P/ &amp;N</oddHeader>
    <oddFooter>&amp;L&amp;9ÁREA:                                  EXEC.:                                                                    CONF.:                                AUTORIZ.:&amp;R&amp;9          &amp;D  
&amp;Z&amp;F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Andrejew Ferreira</dc:creator>
  <cp:lastModifiedBy>CLEONICE EVANIR BORN DE SOUZA</cp:lastModifiedBy>
  <cp:lastPrinted>2020-11-19T18:51:15Z</cp:lastPrinted>
  <dcterms:created xsi:type="dcterms:W3CDTF">2018-04-06T12:53:10Z</dcterms:created>
  <dcterms:modified xsi:type="dcterms:W3CDTF">2020-11-19T18:51:58Z</dcterms:modified>
</cp:coreProperties>
</file>